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.2\Grandy_Data\Seminars &amp; Services\Planning For Profit 2-Day Workshop\PFP Workshop Thumbdrive - 2023\"/>
    </mc:Choice>
  </mc:AlternateContent>
  <xr:revisionPtr revIDLastSave="0" documentId="8_{5175AA05-78F9-42F7-93DC-B2EFBABEC2B9}" xr6:coauthVersionLast="47" xr6:coauthVersionMax="47" xr10:uidLastSave="{00000000-0000-0000-0000-000000000000}"/>
  <bookViews>
    <workbookView xWindow="-120" yWindow="-120" windowWidth="29040" windowHeight="15720" xr2:uid="{27797A4D-3136-4983-B549-AD3B8E8794F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1" l="1"/>
  <c r="E7" i="1"/>
  <c r="G7" i="1" s="1"/>
  <c r="E8" i="1"/>
  <c r="G8" i="1" s="1"/>
  <c r="E9" i="1"/>
  <c r="G9" i="1" s="1"/>
  <c r="E10" i="1"/>
  <c r="G10" i="1" s="1"/>
  <c r="E5" i="1"/>
  <c r="G5" i="1" s="1"/>
  <c r="G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Bill Kinnard</author>
  </authors>
  <commentList>
    <comment ref="B4" authorId="0" shapeId="0" xr:uid="{5F7B08A5-5A3D-487A-BA06-80D7EF05F1C2}">
      <text>
        <r>
          <rPr>
            <b/>
            <sz val="9"/>
            <color indexed="81"/>
            <rFont val="Tahoma"/>
            <family val="2"/>
          </rPr>
          <t>Bill Kinnard:</t>
        </r>
        <r>
          <rPr>
            <sz val="9"/>
            <color indexed="81"/>
            <rFont val="Tahoma"/>
            <family val="2"/>
          </rPr>
          <t xml:space="preserve">
Enter the total revenue from your P&amp;L here. 
</t>
        </r>
      </text>
    </comment>
    <comment ref="C4" authorId="0" shapeId="0" xr:uid="{3EB214C0-CDC9-4D24-B4FD-AE24408AFC63}">
      <text>
        <r>
          <rPr>
            <b/>
            <sz val="9"/>
            <color indexed="81"/>
            <rFont val="Tahoma"/>
            <family val="2"/>
          </rPr>
          <t>Bill Kinnard:</t>
        </r>
        <r>
          <rPr>
            <sz val="9"/>
            <color indexed="81"/>
            <rFont val="Tahoma"/>
            <family val="2"/>
          </rPr>
          <t xml:space="preserve">
Enter the total materials used from your P&amp;L for this department. 
</t>
        </r>
      </text>
    </comment>
    <comment ref="D4" authorId="0" shapeId="0" xr:uid="{37E73D56-4964-4973-9DA2-8635D5114462}">
      <text>
        <r>
          <rPr>
            <b/>
            <sz val="9"/>
            <color indexed="81"/>
            <rFont val="Tahoma"/>
            <family val="2"/>
          </rPr>
          <t>Bill Kinnard:</t>
        </r>
        <r>
          <rPr>
            <sz val="9"/>
            <color indexed="81"/>
            <rFont val="Tahoma"/>
            <family val="2"/>
          </rPr>
          <t xml:space="preserve">
This filed is the material markup used in the Labor Pricing Software for this department. </t>
        </r>
      </text>
    </comment>
    <comment ref="E4" authorId="0" shapeId="0" xr:uid="{601C7368-98D1-43B4-8AC2-AD403FD2DCAD}">
      <text>
        <r>
          <rPr>
            <b/>
            <sz val="9"/>
            <color indexed="81"/>
            <rFont val="Tahoma"/>
            <family val="2"/>
          </rPr>
          <t>Bill Kinnard:</t>
        </r>
        <r>
          <rPr>
            <sz val="9"/>
            <color indexed="81"/>
            <rFont val="Tahoma"/>
            <family val="2"/>
          </rPr>
          <t xml:space="preserve">
This is the material cost plus markup calculated from revenue and material markup entered in columns B &amp; C
</t>
        </r>
      </text>
    </comment>
    <comment ref="F4" authorId="0" shapeId="0" xr:uid="{BEEE2880-6299-478E-ADF4-9F28AD7ECE72}">
      <text>
        <r>
          <rPr>
            <b/>
            <sz val="9"/>
            <color indexed="81"/>
            <rFont val="Tahoma"/>
            <family val="2"/>
          </rPr>
          <t>Bill Kinnard:</t>
        </r>
        <r>
          <rPr>
            <sz val="9"/>
            <color indexed="81"/>
            <rFont val="Tahoma"/>
            <family val="2"/>
          </rPr>
          <t xml:space="preserve">
this is the target labor rate from the </t>
        </r>
        <r>
          <rPr>
            <b/>
            <sz val="9"/>
            <color indexed="81"/>
            <rFont val="Tahoma"/>
            <family val="2"/>
          </rPr>
          <t xml:space="preserve">Net Profit Alalysis </t>
        </r>
        <r>
          <rPr>
            <sz val="9"/>
            <color indexed="81"/>
            <rFont val="Tahoma"/>
            <family val="2"/>
          </rPr>
          <t xml:space="preserve">report in Labor Pricing for Profit. 
</t>
        </r>
      </text>
    </comment>
    <comment ref="G4" authorId="0" shapeId="0" xr:uid="{E04C1BE2-FC7C-43B7-9795-71D0ACE0D8EB}">
      <text>
        <r>
          <rPr>
            <b/>
            <sz val="9"/>
            <color indexed="81"/>
            <rFont val="Tahoma"/>
            <family val="2"/>
          </rPr>
          <t>Bill Kinnard:</t>
        </r>
        <r>
          <rPr>
            <sz val="9"/>
            <color indexed="81"/>
            <rFont val="Tahoma"/>
            <family val="2"/>
          </rPr>
          <t xml:space="preserve">
This is the actual number of hours billed at the target billable rate. This is the hours billed that shold be entered into the </t>
        </r>
        <r>
          <rPr>
            <b/>
            <sz val="9"/>
            <color indexed="81"/>
            <rFont val="Tahoma"/>
            <family val="2"/>
          </rPr>
          <t>Budget vs Actual Labor Hours</t>
        </r>
        <r>
          <rPr>
            <sz val="9"/>
            <color indexed="81"/>
            <rFont val="Tahoma"/>
            <family val="2"/>
          </rPr>
          <t xml:space="preserve"> tracking report in Labor Pricing Software. </t>
        </r>
      </text>
    </comment>
  </commentList>
</comments>
</file>

<file path=xl/sharedStrings.xml><?xml version="1.0" encoding="utf-8"?>
<sst xmlns="http://schemas.openxmlformats.org/spreadsheetml/2006/main" count="10" uniqueCount="10">
  <si>
    <t>Revenue</t>
  </si>
  <si>
    <t>Materials
cost</t>
  </si>
  <si>
    <t>Target
Labor Rate</t>
  </si>
  <si>
    <t>Actual Billed
Hours</t>
  </si>
  <si>
    <t>Material Sales</t>
  </si>
  <si>
    <t>Department</t>
  </si>
  <si>
    <t>Service</t>
  </si>
  <si>
    <t>Install / Sales</t>
  </si>
  <si>
    <t>Pricing Method</t>
  </si>
  <si>
    <t>Material
Markup or Margin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</si>
</sst>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#,##0.0_);\(#,##0.0\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wrapText="1"/>
    </xf>
    <xf numFmtId="9" fontId="0" fillId="0" borderId="0" xfId="0" applyNumberFormat="1"/>
    <xf numFmtId="164" fontId="0" fillId="0" borderId="0" xfId="0" applyNumberFormat="1"/>
    <xf numFmtId="44" fontId="0" fillId="0" borderId="0" xfId="1" applyFont="1"/>
    <xf numFmtId="165" fontId="0" fillId="0" borderId="0" xfId="0" applyNumberFormat="1"/>
    <xf numFmtId="0" fontId="0" fillId="0" borderId="0" xfId="0" applyAlignment="1">
      <alignment horizontal="center"/>
    </xf>
  </cellXfs>
  <cellStyles count="2">
    <cellStyle name="Currency" xfId="1" builtinId="4"/>
    <cellStyle name="Normal" xfId="0" builtinId="0"/>
  </cellStyles>
  <dxfs count="5">
    <dxf>
      <numFmt numFmtId="164" formatCode="&quot;$&quot;#,##0"/>
    </dxf>
    <dxf>
      <numFmt numFmtId="165" formatCode="#,##0.0_);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3" formatCode="0%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K$1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1143005</xdr:colOff>
          <xdr:row>0</xdr:row>
          <xdr:rowOff>57150</xdr:rowOff>
        </xdr:from>
        <xdr:to>
          <xdr:col>5</xdr:col>
          <xdr:colOff>297656</xdr:colOff>
          <xdr:row>1</xdr:row>
          <xdr:rowOff>2381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to Use Margin Calculations (Enter a value between 1 and 99%)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1273969</xdr:colOff>
      <xdr:row>0</xdr:row>
      <xdr:rowOff>238125</xdr:rowOff>
    </xdr:from>
    <xdr:to>
      <xdr:col>4</xdr:col>
      <xdr:colOff>970360</xdr:colOff>
      <xdr:row>1</xdr:row>
      <xdr:rowOff>166687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478FD1D-AC98-732D-F637-CC7E031BF474}"/>
            </a:ext>
          </a:extLst>
        </xdr:cNvPr>
        <xdr:cNvSpPr txBox="1"/>
      </xdr:nvSpPr>
      <xdr:spPr>
        <a:xfrm>
          <a:off x="1273969" y="238125"/>
          <a:ext cx="3232547" cy="2024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Leave unchecked for Mark-up Calculations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9979C75-C55E-4642-8F37-2B208978F22A}" name="Table2" displayName="Table2" ref="A4:G10" totalsRowShown="0" headerRowDxfId="4">
  <autoFilter ref="A4:G10" xr:uid="{C6C77383-0437-44A2-8BC3-EB523FAA6E6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75D2E174-F242-4398-9562-2CFA6753E22A}" name="Department"/>
    <tableColumn id="2" xr3:uid="{ABDBC474-F3B9-47AF-BDC2-6BFE6B0C2351}" name="Revenue"/>
    <tableColumn id="3" xr3:uid="{11DB2345-EB9A-4D80-968A-9640F478C83F}" name="Materials_x000a_cost"/>
    <tableColumn id="4" xr3:uid="{125826C3-DB53-4998-9B6E-BC18F2CB8453}" name="Material_x000a_Markup or Margin" dataDxfId="3"/>
    <tableColumn id="5" xr3:uid="{B8006174-B602-4747-8F35-787991E74249}" name="Material Sales" dataDxfId="0">
      <calculatedColumnFormula>IF($K$1=FALSE,$C5+($C5*$D5),$C5/(1-$D5))</calculatedColumnFormula>
    </tableColumn>
    <tableColumn id="6" xr3:uid="{687508EB-076F-4822-965C-272DE172030E}" name="Target_x000a_Labor Rate" dataDxfId="2" dataCellStyle="Currency"/>
    <tableColumn id="7" xr3:uid="{9674300F-2DFB-4F1C-B1D1-DDEADFF845DE}" name="Actual Billed_x000a_Hours" dataDxfId="1">
      <calculatedColumnFormula>(B5-E5)/F5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328E8-FEBB-4D57-AF9D-5507605FE036}">
  <dimension ref="A1:K10"/>
  <sheetViews>
    <sheetView tabSelected="1" zoomScale="160" zoomScaleNormal="160" workbookViewId="0">
      <selection activeCell="B5" sqref="B5"/>
    </sheetView>
  </sheetViews>
  <sheetFormatPr defaultRowHeight="15" x14ac:dyDescent="0.25"/>
  <cols>
    <col min="1" max="1" width="23.85546875" customWidth="1"/>
    <col min="2" max="2" width="11" customWidth="1"/>
    <col min="5" max="5" width="15.5703125" customWidth="1"/>
    <col min="6" max="6" width="13" customWidth="1"/>
    <col min="7" max="7" width="12.42578125" customWidth="1"/>
  </cols>
  <sheetData>
    <row r="1" spans="1:11" ht="21.75" customHeight="1" x14ac:dyDescent="0.25">
      <c r="A1" t="s">
        <v>8</v>
      </c>
      <c r="C1" s="6"/>
      <c r="K1" t="b">
        <v>0</v>
      </c>
    </row>
    <row r="2" spans="1:11" x14ac:dyDescent="0.25">
      <c r="C2" s="6"/>
    </row>
    <row r="3" spans="1:11" x14ac:dyDescent="0.25">
      <c r="C3" s="6"/>
    </row>
    <row r="4" spans="1:11" ht="60" x14ac:dyDescent="0.25">
      <c r="A4" t="s">
        <v>5</v>
      </c>
      <c r="B4" t="s">
        <v>0</v>
      </c>
      <c r="C4" s="1" t="s">
        <v>1</v>
      </c>
      <c r="D4" s="1" t="s">
        <v>9</v>
      </c>
      <c r="E4" s="1" t="s">
        <v>4</v>
      </c>
      <c r="F4" s="1" t="s">
        <v>2</v>
      </c>
      <c r="G4" s="1" t="s">
        <v>3</v>
      </c>
    </row>
    <row r="5" spans="1:11" x14ac:dyDescent="0.25">
      <c r="A5" t="s">
        <v>6</v>
      </c>
      <c r="D5" s="2">
        <v>0.5</v>
      </c>
      <c r="E5" s="3">
        <f t="shared" ref="E5:E10" si="0">IF($K$1=FALSE,$C5+($C5*$D5),$C5/(1-$D5))</f>
        <v>0</v>
      </c>
      <c r="F5" s="4">
        <v>138</v>
      </c>
      <c r="G5" s="5">
        <f>(B5-E5)/F5</f>
        <v>0</v>
      </c>
    </row>
    <row r="6" spans="1:11" x14ac:dyDescent="0.25">
      <c r="A6" t="s">
        <v>7</v>
      </c>
      <c r="D6" s="2">
        <v>0.5</v>
      </c>
      <c r="E6" s="3">
        <f t="shared" si="0"/>
        <v>0</v>
      </c>
      <c r="F6" s="4">
        <v>142.62</v>
      </c>
      <c r="G6" s="5">
        <f t="shared" ref="G6:G10" si="1">(B6-E6)/F6</f>
        <v>0</v>
      </c>
    </row>
    <row r="7" spans="1:11" x14ac:dyDescent="0.25">
      <c r="D7" s="2">
        <v>1</v>
      </c>
      <c r="E7" s="3">
        <f t="shared" si="0"/>
        <v>0</v>
      </c>
      <c r="F7" s="4">
        <v>54.38</v>
      </c>
      <c r="G7" s="5">
        <f t="shared" si="1"/>
        <v>0</v>
      </c>
    </row>
    <row r="8" spans="1:11" x14ac:dyDescent="0.25">
      <c r="D8" s="2">
        <v>1</v>
      </c>
      <c r="E8" s="3">
        <f t="shared" si="0"/>
        <v>0</v>
      </c>
      <c r="F8" s="4">
        <v>75</v>
      </c>
      <c r="G8" s="5">
        <f t="shared" si="1"/>
        <v>0</v>
      </c>
    </row>
    <row r="9" spans="1:11" x14ac:dyDescent="0.25">
      <c r="D9" s="2">
        <v>1</v>
      </c>
      <c r="E9" s="3">
        <f t="shared" si="0"/>
        <v>0</v>
      </c>
      <c r="F9" s="4">
        <v>75</v>
      </c>
      <c r="G9" s="5">
        <f t="shared" si="1"/>
        <v>0</v>
      </c>
    </row>
    <row r="10" spans="1:11" x14ac:dyDescent="0.25">
      <c r="D10" s="2">
        <v>1</v>
      </c>
      <c r="E10" s="3">
        <f t="shared" si="0"/>
        <v>0</v>
      </c>
      <c r="F10" s="4">
        <v>75</v>
      </c>
      <c r="G10" s="5">
        <f t="shared" si="1"/>
        <v>0</v>
      </c>
    </row>
  </sheetData>
  <dataValidations count="2">
    <dataValidation allowBlank="1" showDropDown="1" showInputMessage="1" showErrorMessage="1" errorTitle="Margin Error" error="When set to margin, this value can not be greater than 99%. " sqref="D5:D10" xr:uid="{2AFCC95E-0FE3-4997-AB98-A6552FA267AA}"/>
    <dataValidation operator="equal" allowBlank="1" showInputMessage="1" showErrorMessage="1" errorTitle="Entry Error" error="When using Margin, this value can not be greater than 99. " sqref="K5" xr:uid="{F2912D3D-D3AD-4A28-AE01-8073A2D831D3}"/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Check Box 8">
              <controlPr defaultSize="0" autoFill="0" autoLine="0" autoPict="0" altText="Markup_x000a_">
                <anchor moveWithCells="1">
                  <from>
                    <xdr:col>0</xdr:col>
                    <xdr:colOff>1143000</xdr:colOff>
                    <xdr:row>0</xdr:row>
                    <xdr:rowOff>57150</xdr:rowOff>
                  </from>
                  <to>
                    <xdr:col>5</xdr:col>
                    <xdr:colOff>295275</xdr:colOff>
                    <xdr:row>1</xdr:row>
                    <xdr:rowOff>0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Kinnard</dc:creator>
  <cp:lastModifiedBy>Bill Kinnard</cp:lastModifiedBy>
  <dcterms:created xsi:type="dcterms:W3CDTF">2019-04-05T15:32:46Z</dcterms:created>
  <dcterms:modified xsi:type="dcterms:W3CDTF">2023-03-06T23:55:43Z</dcterms:modified>
</cp:coreProperties>
</file>